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ratella\Documents\EGS 2024\"/>
    </mc:Choice>
  </mc:AlternateContent>
  <xr:revisionPtr revIDLastSave="0" documentId="8_{F47E9E3F-F89E-4683-AC9F-F0CA13CE56AB}" xr6:coauthVersionLast="47" xr6:coauthVersionMax="47" xr10:uidLastSave="{00000000-0000-0000-0000-000000000000}"/>
  <bookViews>
    <workbookView xWindow="-120" yWindow="-120" windowWidth="19440" windowHeight="15000" activeTab="1" xr2:uid="{A5CB7402-B8F0-4524-9337-112C9D11E6A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2" l="1"/>
  <c r="H29" i="2"/>
  <c r="H28" i="2"/>
  <c r="H27" i="2"/>
  <c r="H26" i="2"/>
  <c r="H25" i="2"/>
  <c r="H24" i="2"/>
  <c r="M25" i="2"/>
  <c r="F21" i="2"/>
  <c r="G21" i="2"/>
  <c r="E21" i="2"/>
  <c r="I21" i="2"/>
  <c r="B28" i="2"/>
  <c r="J21" i="2" l="1"/>
</calcChain>
</file>

<file path=xl/sharedStrings.xml><?xml version="1.0" encoding="utf-8"?>
<sst xmlns="http://schemas.openxmlformats.org/spreadsheetml/2006/main" count="423" uniqueCount="253">
  <si>
    <t>First Name</t>
  </si>
  <si>
    <t>Surname</t>
  </si>
  <si>
    <t>Ludwig</t>
  </si>
  <si>
    <t>Aberg</t>
  </si>
  <si>
    <t>Byeong</t>
  </si>
  <si>
    <t>Hun An</t>
  </si>
  <si>
    <t>Keegan</t>
  </si>
  <si>
    <t>Bradley</t>
  </si>
  <si>
    <t>Burns</t>
  </si>
  <si>
    <t>Sam</t>
  </si>
  <si>
    <t>Patrick</t>
  </si>
  <si>
    <t>Cantlay</t>
  </si>
  <si>
    <t>Wyndham</t>
  </si>
  <si>
    <t>Clark</t>
  </si>
  <si>
    <t>Eric</t>
  </si>
  <si>
    <t>Corey</t>
  </si>
  <si>
    <t>Conners</t>
  </si>
  <si>
    <t>Cole</t>
  </si>
  <si>
    <t>Fred</t>
  </si>
  <si>
    <t>Couples</t>
  </si>
  <si>
    <t>Cameron</t>
  </si>
  <si>
    <t>Davis</t>
  </si>
  <si>
    <t>Jason</t>
  </si>
  <si>
    <t>Day</t>
  </si>
  <si>
    <t>Bryson</t>
  </si>
  <si>
    <t>DeChambeau</t>
  </si>
  <si>
    <t>Santiago</t>
  </si>
  <si>
    <t>De La Fuente (A)</t>
  </si>
  <si>
    <t>Nick</t>
  </si>
  <si>
    <t>Dunlap</t>
  </si>
  <si>
    <t xml:space="preserve">Austin </t>
  </si>
  <si>
    <t>Eckroat</t>
  </si>
  <si>
    <t>English</t>
  </si>
  <si>
    <t>Finau</t>
  </si>
  <si>
    <t>Tony</t>
  </si>
  <si>
    <t>Harris</t>
  </si>
  <si>
    <t>Fitzpatrick</t>
  </si>
  <si>
    <t xml:space="preserve">Tommy </t>
  </si>
  <si>
    <t>Ricky</t>
  </si>
  <si>
    <t>Matt</t>
  </si>
  <si>
    <t>Fleetwood</t>
  </si>
  <si>
    <t>Fowler</t>
  </si>
  <si>
    <t>Ryan</t>
  </si>
  <si>
    <t>Sergio</t>
  </si>
  <si>
    <t>Fox</t>
  </si>
  <si>
    <t>Garcia</t>
  </si>
  <si>
    <t>Lucas</t>
  </si>
  <si>
    <t>Glover</t>
  </si>
  <si>
    <t>Grillo</t>
  </si>
  <si>
    <t>Emiliano</t>
  </si>
  <si>
    <t>Adam</t>
  </si>
  <si>
    <t>Hadwin</t>
  </si>
  <si>
    <t>Stewart</t>
  </si>
  <si>
    <t>Hagestad (A)</t>
  </si>
  <si>
    <t>Harman</t>
  </si>
  <si>
    <t>Hatton</t>
  </si>
  <si>
    <t>Brian</t>
  </si>
  <si>
    <t>Tyrrell</t>
  </si>
  <si>
    <t>Russell</t>
  </si>
  <si>
    <t>Henley</t>
  </si>
  <si>
    <t>Ryo</t>
  </si>
  <si>
    <t>Hisatsune</t>
  </si>
  <si>
    <t xml:space="preserve">Lee </t>
  </si>
  <si>
    <t>Hodges</t>
  </si>
  <si>
    <t>Nicolai</t>
  </si>
  <si>
    <t>Hojgaard</t>
  </si>
  <si>
    <t>Homa</t>
  </si>
  <si>
    <t>Hovland</t>
  </si>
  <si>
    <t>Victor</t>
  </si>
  <si>
    <t>Max</t>
  </si>
  <si>
    <t>Sungjae</t>
  </si>
  <si>
    <t>Im</t>
  </si>
  <si>
    <t>Jaeger</t>
  </si>
  <si>
    <t>Stephan</t>
  </si>
  <si>
    <t xml:space="preserve">Dustin </t>
  </si>
  <si>
    <t>Johnson</t>
  </si>
  <si>
    <t xml:space="preserve">Zak </t>
  </si>
  <si>
    <t>Si Woo</t>
  </si>
  <si>
    <t>Kim</t>
  </si>
  <si>
    <t>Tom</t>
  </si>
  <si>
    <t>Chris</t>
  </si>
  <si>
    <t>Kirk</t>
  </si>
  <si>
    <t>Kurt</t>
  </si>
  <si>
    <t>Kitayama</t>
  </si>
  <si>
    <t>Jake</t>
  </si>
  <si>
    <t>Knapp</t>
  </si>
  <si>
    <t>Brooks</t>
  </si>
  <si>
    <t>Koepka</t>
  </si>
  <si>
    <t>Christo</t>
  </si>
  <si>
    <t>Lamprecht (A)</t>
  </si>
  <si>
    <t>Min Woo</t>
  </si>
  <si>
    <t>Lee</t>
  </si>
  <si>
    <t>List</t>
  </si>
  <si>
    <t>Lowry</t>
  </si>
  <si>
    <t>Luke</t>
  </si>
  <si>
    <t>Shane</t>
  </si>
  <si>
    <t xml:space="preserve">Peter </t>
  </si>
  <si>
    <t>Malnati</t>
  </si>
  <si>
    <t>Matsuyama</t>
  </si>
  <si>
    <t>Hideki</t>
  </si>
  <si>
    <t>Denny</t>
  </si>
  <si>
    <t>McCarthy</t>
  </si>
  <si>
    <t>Rory</t>
  </si>
  <si>
    <t>McIlroy</t>
  </si>
  <si>
    <t>Adrian</t>
  </si>
  <si>
    <t>Meronk</t>
  </si>
  <si>
    <t>Phil</t>
  </si>
  <si>
    <t>Mickleson</t>
  </si>
  <si>
    <t>Moore</t>
  </si>
  <si>
    <t>Taylor</t>
  </si>
  <si>
    <t xml:space="preserve">Colin </t>
  </si>
  <si>
    <t>Morikawa</t>
  </si>
  <si>
    <t>Murray</t>
  </si>
  <si>
    <t>Grayson</t>
  </si>
  <si>
    <t>Joaquin</t>
  </si>
  <si>
    <t>Niemann</t>
  </si>
  <si>
    <t>Jose Maria</t>
  </si>
  <si>
    <t>Olazabal</t>
  </si>
  <si>
    <t>Thorbjorn</t>
  </si>
  <si>
    <t>Olesen</t>
  </si>
  <si>
    <t>Matthieu</t>
  </si>
  <si>
    <t>Pavon</t>
  </si>
  <si>
    <t>J.T.</t>
  </si>
  <si>
    <t>Poston</t>
  </si>
  <si>
    <t>Rahm</t>
  </si>
  <si>
    <t>Jon</t>
  </si>
  <si>
    <t>Justin</t>
  </si>
  <si>
    <t>Rose</t>
  </si>
  <si>
    <t>Reed</t>
  </si>
  <si>
    <t>Xander</t>
  </si>
  <si>
    <t>Schauffele</t>
  </si>
  <si>
    <t>Scottie</t>
  </si>
  <si>
    <t>Scheffler</t>
  </si>
  <si>
    <t>Schenk</t>
  </si>
  <si>
    <t>Charl</t>
  </si>
  <si>
    <t>Schwartzel</t>
  </si>
  <si>
    <t>Scott</t>
  </si>
  <si>
    <t>Neal</t>
  </si>
  <si>
    <t>Shipley (A)</t>
  </si>
  <si>
    <t>Vijay</t>
  </si>
  <si>
    <t>Singh</t>
  </si>
  <si>
    <t>Smith</t>
  </si>
  <si>
    <t>Jordon</t>
  </si>
  <si>
    <t>Spieth</t>
  </si>
  <si>
    <t>Straka</t>
  </si>
  <si>
    <t>Sepp</t>
  </si>
  <si>
    <t>Jasper</t>
  </si>
  <si>
    <t>Stubbs (A)</t>
  </si>
  <si>
    <t xml:space="preserve">Nick </t>
  </si>
  <si>
    <t>Sahith</t>
  </si>
  <si>
    <t>Theegala</t>
  </si>
  <si>
    <t>Thomas</t>
  </si>
  <si>
    <t xml:space="preserve">Camilo </t>
  </si>
  <si>
    <t>Villegas</t>
  </si>
  <si>
    <t>Bubba</t>
  </si>
  <si>
    <t>Watson</t>
  </si>
  <si>
    <t>Mike</t>
  </si>
  <si>
    <t>Weir</t>
  </si>
  <si>
    <t>Willett</t>
  </si>
  <si>
    <t>Danny</t>
  </si>
  <si>
    <t>Gary</t>
  </si>
  <si>
    <t>Woodland</t>
  </si>
  <si>
    <t>Woods</t>
  </si>
  <si>
    <t>Tiger</t>
  </si>
  <si>
    <t>Young</t>
  </si>
  <si>
    <t>Will</t>
  </si>
  <si>
    <t>Zalatoris</t>
  </si>
  <si>
    <t>Erik van</t>
  </si>
  <si>
    <t>Rooyen</t>
  </si>
  <si>
    <t xml:space="preserve">The Masters 2024 Field </t>
  </si>
  <si>
    <t>The rules</t>
  </si>
  <si>
    <t>This is  a sweepstake fun competition to raise a little money for the Golf Society. The rules are:</t>
  </si>
  <si>
    <t>Prizes are as follows:</t>
  </si>
  <si>
    <t>1st Prize</t>
  </si>
  <si>
    <t>2nd Prize</t>
  </si>
  <si>
    <t>3rd Prize</t>
  </si>
  <si>
    <t>4th Prize</t>
  </si>
  <si>
    <t>5th Prize</t>
  </si>
  <si>
    <t>Income</t>
  </si>
  <si>
    <t>Picks</t>
  </si>
  <si>
    <t>Cost</t>
  </si>
  <si>
    <t>Total</t>
  </si>
  <si>
    <t>1st Place</t>
  </si>
  <si>
    <t>2nd Place</t>
  </si>
  <si>
    <t>3rd Place</t>
  </si>
  <si>
    <t>4th Place</t>
  </si>
  <si>
    <t>5th Place</t>
  </si>
  <si>
    <t>Pick 2 random names from a hat for £5. You may have as many £5 for 2 picks as you want.</t>
  </si>
  <si>
    <t>1st Round</t>
  </si>
  <si>
    <t>Top 3</t>
  </si>
  <si>
    <t>2nd Round</t>
  </si>
  <si>
    <t>3rd Round</t>
  </si>
  <si>
    <t>Final Round</t>
  </si>
  <si>
    <t>Prizes after each round</t>
  </si>
  <si>
    <t>Akshay</t>
  </si>
  <si>
    <t>Bhatia</t>
  </si>
  <si>
    <t xml:space="preserve">Ursula </t>
  </si>
  <si>
    <t>Craddock</t>
  </si>
  <si>
    <t>Sohail</t>
  </si>
  <si>
    <t>Caratella</t>
  </si>
  <si>
    <t xml:space="preserve">Sohail </t>
  </si>
  <si>
    <t>Hussein</t>
  </si>
  <si>
    <t>Rob</t>
  </si>
  <si>
    <t>Luxton</t>
  </si>
  <si>
    <t>Andrew</t>
  </si>
  <si>
    <t>Griffiths</t>
  </si>
  <si>
    <t>Arun</t>
  </si>
  <si>
    <t>Jogi</t>
  </si>
  <si>
    <t>McShane</t>
  </si>
  <si>
    <t>Alan</t>
  </si>
  <si>
    <t>Jenkins</t>
  </si>
  <si>
    <t>Sean</t>
  </si>
  <si>
    <t>Mitchell</t>
  </si>
  <si>
    <t>Richard</t>
  </si>
  <si>
    <t>Ursula</t>
  </si>
  <si>
    <t>Mark</t>
  </si>
  <si>
    <t>Hair</t>
  </si>
  <si>
    <t>Neil</t>
  </si>
  <si>
    <t>Bevan</t>
  </si>
  <si>
    <t>Geoff</t>
  </si>
  <si>
    <t>Rice</t>
  </si>
  <si>
    <t xml:space="preserve">Geoff </t>
  </si>
  <si>
    <t>Stuart</t>
  </si>
  <si>
    <t>Oliver</t>
  </si>
  <si>
    <t>Harrower</t>
  </si>
  <si>
    <t>Andy</t>
  </si>
  <si>
    <t>Makin</t>
  </si>
  <si>
    <t>Sanjay</t>
  </si>
  <si>
    <t>Pabari</t>
  </si>
  <si>
    <t>Arshad</t>
  </si>
  <si>
    <t>Jahangir</t>
  </si>
  <si>
    <t>Maling</t>
  </si>
  <si>
    <t>David</t>
  </si>
  <si>
    <t>Maurice</t>
  </si>
  <si>
    <t>John</t>
  </si>
  <si>
    <t>Round 1</t>
  </si>
  <si>
    <t xml:space="preserve">1st </t>
  </si>
  <si>
    <t>2nd</t>
  </si>
  <si>
    <t>3rd</t>
  </si>
  <si>
    <t>Bryson Dechambeau</t>
  </si>
  <si>
    <t>Scottie Scheffler</t>
  </si>
  <si>
    <t>Max Homa</t>
  </si>
  <si>
    <t>Round 2</t>
  </si>
  <si>
    <t>Round 3</t>
  </si>
  <si>
    <t>Round 4</t>
  </si>
  <si>
    <t>Colin Morikawa</t>
  </si>
  <si>
    <t>Ludwig Aberg</t>
  </si>
  <si>
    <t>Tommy Fleetwood</t>
  </si>
  <si>
    <t>Sean Mitchell</t>
  </si>
  <si>
    <t>Ursula Craddock</t>
  </si>
  <si>
    <t>Arshad Jahangir</t>
  </si>
  <si>
    <t>John Craddock</t>
  </si>
  <si>
    <t>Sohail Caratella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</si>
</sst>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2" fontId="0" fillId="0" borderId="0" xfId="0" applyNumberFormat="1"/>
    <xf numFmtId="44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2" borderId="0" xfId="0" applyFont="1" applyFill="1"/>
    <xf numFmtId="0" fontId="6" fillId="2" borderId="0" xfId="0" applyFont="1" applyFill="1"/>
    <xf numFmtId="6" fontId="4" fillId="0" borderId="0" xfId="0" applyNumberFormat="1" applyFont="1"/>
    <xf numFmtId="6" fontId="4" fillId="2" borderId="0" xfId="0" applyNumberFormat="1" applyFont="1" applyFill="1"/>
    <xf numFmtId="6" fontId="1" fillId="0" borderId="0" xfId="0" applyNumberFormat="1" applyFo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6" fontId="8" fillId="2" borderId="0" xfId="0" applyNumberFormat="1" applyFont="1" applyFill="1"/>
    <xf numFmtId="44" fontId="0" fillId="0" borderId="0" xfId="0" applyNumberFormat="1" applyAlignment="1">
      <alignment horizontal="left"/>
    </xf>
    <xf numFmtId="44" fontId="1" fillId="0" borderId="0" xfId="0" applyNumberFormat="1" applyFont="1"/>
    <xf numFmtId="44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1B9D0-8B36-4BA5-AA88-865419D4B423}">
  <dimension ref="A2:I95"/>
  <sheetViews>
    <sheetView workbookViewId="0">
      <selection activeCell="I45" sqref="I45"/>
    </sheetView>
  </sheetViews>
  <sheetFormatPr defaultRowHeight="15" x14ac:dyDescent="0.25"/>
  <cols>
    <col min="1" max="1" width="3.28515625" bestFit="1" customWidth="1"/>
    <col min="2" max="2" width="11.140625" bestFit="1" customWidth="1"/>
    <col min="3" max="3" width="19.5703125" customWidth="1"/>
    <col min="4" max="4" width="7" customWidth="1"/>
    <col min="6" max="6" width="11.28515625" bestFit="1" customWidth="1"/>
    <col min="7" max="7" width="15" bestFit="1" customWidth="1"/>
  </cols>
  <sheetData>
    <row r="2" spans="1:8" ht="23.25" x14ac:dyDescent="0.35">
      <c r="C2" s="19" t="s">
        <v>169</v>
      </c>
      <c r="D2" s="19"/>
      <c r="E2" s="19"/>
      <c r="F2" s="19"/>
      <c r="G2" s="19"/>
    </row>
    <row r="4" spans="1:8" x14ac:dyDescent="0.25">
      <c r="B4" s="6" t="s">
        <v>0</v>
      </c>
      <c r="C4" s="6" t="s">
        <v>1</v>
      </c>
      <c r="D4" s="6"/>
      <c r="E4" s="6"/>
      <c r="F4" s="6" t="s">
        <v>0</v>
      </c>
      <c r="G4" s="6" t="s">
        <v>1</v>
      </c>
    </row>
    <row r="6" spans="1:8" ht="15.75" x14ac:dyDescent="0.25">
      <c r="A6" s="10">
        <v>1</v>
      </c>
      <c r="B6" s="14" t="s">
        <v>2</v>
      </c>
      <c r="C6" s="14" t="s">
        <v>3</v>
      </c>
      <c r="D6" s="14"/>
      <c r="E6" s="10">
        <v>45</v>
      </c>
      <c r="F6" s="10" t="s">
        <v>88</v>
      </c>
      <c r="G6" s="10" t="s">
        <v>89</v>
      </c>
      <c r="H6" s="10"/>
    </row>
    <row r="7" spans="1:8" ht="15.75" x14ac:dyDescent="0.25">
      <c r="A7" s="10"/>
      <c r="B7" s="15" t="s">
        <v>196</v>
      </c>
      <c r="C7" s="15" t="s">
        <v>197</v>
      </c>
      <c r="D7" s="21">
        <v>25</v>
      </c>
      <c r="E7" s="12"/>
      <c r="F7" s="12" t="s">
        <v>202</v>
      </c>
      <c r="G7" s="12" t="s">
        <v>203</v>
      </c>
      <c r="H7" s="10"/>
    </row>
    <row r="8" spans="1:8" ht="15.75" x14ac:dyDescent="0.25">
      <c r="A8" s="10">
        <v>2</v>
      </c>
      <c r="B8" s="10" t="s">
        <v>4</v>
      </c>
      <c r="C8" s="10" t="s">
        <v>5</v>
      </c>
      <c r="D8" s="10"/>
      <c r="E8" s="10">
        <v>46</v>
      </c>
      <c r="F8" s="10" t="s">
        <v>90</v>
      </c>
      <c r="G8" s="10" t="s">
        <v>91</v>
      </c>
      <c r="H8" s="10"/>
    </row>
    <row r="9" spans="1:8" ht="15.75" x14ac:dyDescent="0.25">
      <c r="A9" s="10"/>
      <c r="B9" s="12" t="s">
        <v>200</v>
      </c>
      <c r="C9" s="12" t="s">
        <v>199</v>
      </c>
      <c r="D9" s="12"/>
      <c r="E9" s="12"/>
      <c r="F9" s="12" t="s">
        <v>198</v>
      </c>
      <c r="G9" s="12" t="s">
        <v>199</v>
      </c>
      <c r="H9" s="10"/>
    </row>
    <row r="10" spans="1:8" ht="15.75" x14ac:dyDescent="0.25">
      <c r="A10" s="10">
        <v>3</v>
      </c>
      <c r="B10" s="10" t="s">
        <v>6</v>
      </c>
      <c r="C10" s="10" t="s">
        <v>7</v>
      </c>
      <c r="D10" s="10"/>
      <c r="E10" s="10">
        <v>47</v>
      </c>
      <c r="F10" s="10" t="s">
        <v>94</v>
      </c>
      <c r="G10" s="10" t="s">
        <v>92</v>
      </c>
      <c r="H10" s="10"/>
    </row>
    <row r="11" spans="1:8" ht="15.75" x14ac:dyDescent="0.25">
      <c r="A11" s="10"/>
      <c r="B11" s="12" t="s">
        <v>217</v>
      </c>
      <c r="C11" s="12" t="s">
        <v>218</v>
      </c>
      <c r="D11" s="12"/>
      <c r="E11" s="12"/>
      <c r="F11" s="12" t="s">
        <v>213</v>
      </c>
      <c r="G11" s="12" t="s">
        <v>197</v>
      </c>
      <c r="H11" s="10"/>
    </row>
    <row r="12" spans="1:8" ht="15.75" x14ac:dyDescent="0.25">
      <c r="A12" s="10">
        <v>4</v>
      </c>
      <c r="B12" s="10" t="s">
        <v>9</v>
      </c>
      <c r="C12" s="10" t="s">
        <v>8</v>
      </c>
      <c r="D12" s="10"/>
      <c r="E12" s="10">
        <v>48</v>
      </c>
      <c r="F12" s="10" t="s">
        <v>95</v>
      </c>
      <c r="G12" s="10" t="s">
        <v>93</v>
      </c>
      <c r="H12" s="10"/>
    </row>
    <row r="13" spans="1:8" ht="15.75" x14ac:dyDescent="0.25">
      <c r="A13" s="10"/>
      <c r="B13" s="12" t="s">
        <v>233</v>
      </c>
      <c r="C13" s="12" t="s">
        <v>197</v>
      </c>
      <c r="D13" s="12"/>
      <c r="E13" s="12"/>
      <c r="F13" s="12" t="s">
        <v>202</v>
      </c>
      <c r="G13" s="12" t="s">
        <v>203</v>
      </c>
      <c r="H13" s="10"/>
    </row>
    <row r="14" spans="1:8" ht="15.75" x14ac:dyDescent="0.25">
      <c r="A14" s="10">
        <v>5</v>
      </c>
      <c r="B14" s="10" t="s">
        <v>10</v>
      </c>
      <c r="C14" s="10" t="s">
        <v>11</v>
      </c>
      <c r="D14" s="10"/>
      <c r="E14" s="10">
        <v>49</v>
      </c>
      <c r="F14" s="10" t="s">
        <v>96</v>
      </c>
      <c r="G14" s="10" t="s">
        <v>97</v>
      </c>
      <c r="H14" s="10"/>
    </row>
    <row r="15" spans="1:8" ht="15.75" x14ac:dyDescent="0.25">
      <c r="A15" s="10"/>
      <c r="B15" s="12" t="s">
        <v>204</v>
      </c>
      <c r="C15" s="12" t="s">
        <v>205</v>
      </c>
      <c r="D15" s="12"/>
      <c r="E15" s="12"/>
      <c r="F15" s="12" t="s">
        <v>198</v>
      </c>
      <c r="G15" s="12" t="s">
        <v>199</v>
      </c>
      <c r="H15" s="10"/>
    </row>
    <row r="16" spans="1:8" ht="15.75" x14ac:dyDescent="0.25">
      <c r="A16" s="10">
        <v>6</v>
      </c>
      <c r="B16" s="10" t="s">
        <v>12</v>
      </c>
      <c r="C16" s="10" t="s">
        <v>13</v>
      </c>
      <c r="D16" s="10"/>
      <c r="E16" s="10">
        <v>50</v>
      </c>
      <c r="F16" s="10" t="s">
        <v>99</v>
      </c>
      <c r="G16" s="10" t="s">
        <v>98</v>
      </c>
      <c r="H16" s="10"/>
    </row>
    <row r="17" spans="1:8" ht="15.75" x14ac:dyDescent="0.25">
      <c r="A17" s="10"/>
      <c r="B17" s="12" t="s">
        <v>227</v>
      </c>
      <c r="C17" s="12" t="s">
        <v>228</v>
      </c>
      <c r="D17" s="12"/>
      <c r="E17" s="12"/>
      <c r="F17" s="12" t="s">
        <v>217</v>
      </c>
      <c r="G17" s="12" t="s">
        <v>218</v>
      </c>
      <c r="H17" s="10"/>
    </row>
    <row r="18" spans="1:8" ht="15.75" x14ac:dyDescent="0.25">
      <c r="A18" s="10">
        <v>7</v>
      </c>
      <c r="B18" s="10" t="s">
        <v>14</v>
      </c>
      <c r="C18" s="10" t="s">
        <v>17</v>
      </c>
      <c r="D18" s="10"/>
      <c r="E18" s="10">
        <v>51</v>
      </c>
      <c r="F18" s="10" t="s">
        <v>100</v>
      </c>
      <c r="G18" s="10" t="s">
        <v>101</v>
      </c>
      <c r="H18" s="10"/>
    </row>
    <row r="19" spans="1:8" ht="15.75" x14ac:dyDescent="0.25">
      <c r="A19" s="10"/>
      <c r="B19" s="12" t="s">
        <v>28</v>
      </c>
      <c r="C19" s="12" t="s">
        <v>231</v>
      </c>
      <c r="D19" s="12"/>
      <c r="E19" s="12"/>
      <c r="F19" s="12" t="s">
        <v>95</v>
      </c>
      <c r="G19" s="12" t="s">
        <v>224</v>
      </c>
      <c r="H19" s="10"/>
    </row>
    <row r="20" spans="1:8" ht="15.75" x14ac:dyDescent="0.25">
      <c r="A20" s="10">
        <v>8</v>
      </c>
      <c r="B20" s="10" t="s">
        <v>15</v>
      </c>
      <c r="C20" s="10" t="s">
        <v>16</v>
      </c>
      <c r="D20" s="10"/>
      <c r="E20" s="10">
        <v>52</v>
      </c>
      <c r="F20" s="10" t="s">
        <v>102</v>
      </c>
      <c r="G20" s="10" t="s">
        <v>103</v>
      </c>
      <c r="H20" s="10"/>
    </row>
    <row r="21" spans="1:8" ht="15.75" x14ac:dyDescent="0.25">
      <c r="A21" s="10"/>
      <c r="B21" s="12" t="s">
        <v>198</v>
      </c>
      <c r="C21" s="12" t="s">
        <v>199</v>
      </c>
      <c r="D21" s="12"/>
      <c r="E21" s="12"/>
      <c r="F21" s="12" t="s">
        <v>201</v>
      </c>
      <c r="G21" s="12" t="s">
        <v>199</v>
      </c>
      <c r="H21" s="10"/>
    </row>
    <row r="22" spans="1:8" ht="15.75" x14ac:dyDescent="0.25">
      <c r="A22" s="10">
        <v>9</v>
      </c>
      <c r="B22" s="10" t="s">
        <v>18</v>
      </c>
      <c r="C22" s="10" t="s">
        <v>19</v>
      </c>
      <c r="D22" s="10"/>
      <c r="E22" s="10">
        <v>53</v>
      </c>
      <c r="F22" s="10" t="s">
        <v>104</v>
      </c>
      <c r="G22" s="10" t="s">
        <v>105</v>
      </c>
      <c r="H22" s="10"/>
    </row>
    <row r="23" spans="1:8" ht="15.75" x14ac:dyDescent="0.25">
      <c r="A23" s="10"/>
      <c r="B23" s="12" t="s">
        <v>219</v>
      </c>
      <c r="C23" s="12" t="s">
        <v>220</v>
      </c>
      <c r="D23" s="12"/>
      <c r="E23" s="12"/>
      <c r="F23" s="12" t="s">
        <v>211</v>
      </c>
      <c r="G23" s="12" t="s">
        <v>212</v>
      </c>
      <c r="H23" s="10"/>
    </row>
    <row r="24" spans="1:8" ht="15.75" x14ac:dyDescent="0.25">
      <c r="A24" s="10">
        <v>10</v>
      </c>
      <c r="B24" s="10" t="s">
        <v>20</v>
      </c>
      <c r="C24" s="10" t="s">
        <v>21</v>
      </c>
      <c r="D24" s="10"/>
      <c r="E24" s="10">
        <v>54</v>
      </c>
      <c r="F24" s="10" t="s">
        <v>106</v>
      </c>
      <c r="G24" s="10" t="s">
        <v>107</v>
      </c>
      <c r="H24" s="10"/>
    </row>
    <row r="25" spans="1:8" ht="15.75" x14ac:dyDescent="0.25">
      <c r="A25" s="10"/>
      <c r="B25" s="12" t="s">
        <v>227</v>
      </c>
      <c r="C25" s="12" t="s">
        <v>228</v>
      </c>
      <c r="D25" s="12"/>
      <c r="E25" s="12"/>
      <c r="F25" s="12" t="s">
        <v>233</v>
      </c>
      <c r="G25" s="12" t="s">
        <v>197</v>
      </c>
      <c r="H25" s="10"/>
    </row>
    <row r="26" spans="1:8" ht="15.75" x14ac:dyDescent="0.25">
      <c r="A26" s="10">
        <v>11</v>
      </c>
      <c r="B26" s="10" t="s">
        <v>22</v>
      </c>
      <c r="C26" s="10" t="s">
        <v>23</v>
      </c>
      <c r="D26" s="10"/>
      <c r="E26" s="10">
        <v>55</v>
      </c>
      <c r="F26" s="10" t="s">
        <v>109</v>
      </c>
      <c r="G26" s="10" t="s">
        <v>108</v>
      </c>
      <c r="H26" s="10"/>
    </row>
    <row r="27" spans="1:8" ht="15.75" x14ac:dyDescent="0.25">
      <c r="A27" s="10"/>
      <c r="B27" s="12" t="s">
        <v>204</v>
      </c>
      <c r="C27" s="12" t="s">
        <v>205</v>
      </c>
      <c r="D27" s="12"/>
      <c r="E27" s="12"/>
      <c r="F27" s="12" t="s">
        <v>233</v>
      </c>
      <c r="G27" s="12" t="s">
        <v>197</v>
      </c>
      <c r="H27" s="10"/>
    </row>
    <row r="28" spans="1:8" ht="15.75" x14ac:dyDescent="0.25">
      <c r="A28" s="10">
        <v>12</v>
      </c>
      <c r="B28" s="14" t="s">
        <v>24</v>
      </c>
      <c r="C28" s="14" t="s">
        <v>25</v>
      </c>
      <c r="D28" s="17"/>
      <c r="E28" s="10">
        <v>56</v>
      </c>
      <c r="F28" s="14" t="s">
        <v>110</v>
      </c>
      <c r="G28" s="14" t="s">
        <v>111</v>
      </c>
      <c r="H28" s="17"/>
    </row>
    <row r="29" spans="1:8" ht="15.75" x14ac:dyDescent="0.25">
      <c r="A29" s="10"/>
      <c r="B29" s="15" t="s">
        <v>234</v>
      </c>
      <c r="C29" s="15" t="s">
        <v>197</v>
      </c>
      <c r="D29" s="21">
        <v>10</v>
      </c>
      <c r="E29" s="12"/>
      <c r="F29" s="15" t="s">
        <v>229</v>
      </c>
      <c r="G29" s="15" t="s">
        <v>230</v>
      </c>
      <c r="H29" s="17">
        <v>15</v>
      </c>
    </row>
    <row r="30" spans="1:8" ht="15.75" x14ac:dyDescent="0.25">
      <c r="A30" s="10">
        <v>13</v>
      </c>
      <c r="B30" s="10" t="s">
        <v>26</v>
      </c>
      <c r="C30" s="10" t="s">
        <v>27</v>
      </c>
      <c r="D30" s="10"/>
      <c r="E30" s="10">
        <v>57</v>
      </c>
      <c r="F30" s="10" t="s">
        <v>113</v>
      </c>
      <c r="G30" s="10" t="s">
        <v>112</v>
      </c>
      <c r="H30" s="10"/>
    </row>
    <row r="31" spans="1:8" ht="15.75" x14ac:dyDescent="0.25">
      <c r="A31" s="10"/>
      <c r="B31" s="12" t="s">
        <v>209</v>
      </c>
      <c r="C31" s="12" t="s">
        <v>210</v>
      </c>
      <c r="D31" s="12"/>
      <c r="E31" s="12"/>
      <c r="F31" s="12" t="s">
        <v>229</v>
      </c>
      <c r="G31" s="12" t="s">
        <v>230</v>
      </c>
      <c r="H31" s="10"/>
    </row>
    <row r="32" spans="1:8" ht="15.75" x14ac:dyDescent="0.25">
      <c r="A32" s="10">
        <v>14</v>
      </c>
      <c r="B32" s="10" t="s">
        <v>28</v>
      </c>
      <c r="C32" s="10" t="s">
        <v>29</v>
      </c>
      <c r="D32" s="10"/>
      <c r="E32" s="10">
        <v>58</v>
      </c>
      <c r="F32" s="10" t="s">
        <v>114</v>
      </c>
      <c r="G32" s="10" t="s">
        <v>115</v>
      </c>
      <c r="H32" s="10"/>
    </row>
    <row r="33" spans="1:8" ht="15.75" x14ac:dyDescent="0.25">
      <c r="A33" s="10"/>
      <c r="B33" s="12" t="s">
        <v>202</v>
      </c>
      <c r="C33" s="12" t="s">
        <v>203</v>
      </c>
      <c r="D33" s="12"/>
      <c r="E33" s="12"/>
      <c r="F33" s="12" t="s">
        <v>219</v>
      </c>
      <c r="G33" s="12" t="s">
        <v>220</v>
      </c>
      <c r="H33" s="10"/>
    </row>
    <row r="34" spans="1:8" ht="15.75" x14ac:dyDescent="0.25">
      <c r="A34" s="10">
        <v>15</v>
      </c>
      <c r="B34" s="10" t="s">
        <v>30</v>
      </c>
      <c r="C34" s="10" t="s">
        <v>31</v>
      </c>
      <c r="D34" s="10"/>
      <c r="E34" s="10">
        <v>59</v>
      </c>
      <c r="F34" s="10" t="s">
        <v>116</v>
      </c>
      <c r="G34" s="10" t="s">
        <v>117</v>
      </c>
      <c r="H34" s="10"/>
    </row>
    <row r="35" spans="1:8" ht="15.75" x14ac:dyDescent="0.25">
      <c r="A35" s="10"/>
      <c r="B35" s="12" t="s">
        <v>222</v>
      </c>
      <c r="C35" s="12" t="s">
        <v>223</v>
      </c>
      <c r="D35" s="12"/>
      <c r="E35" s="12"/>
      <c r="F35" s="12" t="s">
        <v>213</v>
      </c>
      <c r="G35" s="12" t="s">
        <v>197</v>
      </c>
      <c r="H35" s="10"/>
    </row>
    <row r="36" spans="1:8" ht="15.75" x14ac:dyDescent="0.25">
      <c r="A36" s="10">
        <v>16</v>
      </c>
      <c r="B36" s="10" t="s">
        <v>35</v>
      </c>
      <c r="C36" s="10" t="s">
        <v>32</v>
      </c>
      <c r="D36" s="10"/>
      <c r="E36" s="10">
        <v>60</v>
      </c>
      <c r="F36" s="10" t="s">
        <v>118</v>
      </c>
      <c r="G36" s="10" t="s">
        <v>119</v>
      </c>
      <c r="H36" s="10"/>
    </row>
    <row r="37" spans="1:8" ht="15.75" x14ac:dyDescent="0.25">
      <c r="A37" s="10"/>
      <c r="B37" s="12" t="s">
        <v>202</v>
      </c>
      <c r="C37" s="12" t="s">
        <v>203</v>
      </c>
      <c r="D37" s="12"/>
      <c r="E37" s="12"/>
      <c r="F37" s="12" t="s">
        <v>227</v>
      </c>
      <c r="G37" s="12" t="s">
        <v>228</v>
      </c>
      <c r="H37" s="10"/>
    </row>
    <row r="38" spans="1:8" ht="15.75" x14ac:dyDescent="0.25">
      <c r="A38" s="10">
        <v>17</v>
      </c>
      <c r="B38" s="10" t="s">
        <v>34</v>
      </c>
      <c r="C38" s="10" t="s">
        <v>33</v>
      </c>
      <c r="D38" s="10"/>
      <c r="E38" s="10">
        <v>61</v>
      </c>
      <c r="F38" s="10" t="s">
        <v>120</v>
      </c>
      <c r="G38" s="10" t="s">
        <v>121</v>
      </c>
      <c r="H38" s="10"/>
    </row>
    <row r="39" spans="1:8" ht="15.75" x14ac:dyDescent="0.25">
      <c r="A39" s="10"/>
      <c r="B39" s="12" t="s">
        <v>34</v>
      </c>
      <c r="C39" s="12" t="s">
        <v>216</v>
      </c>
      <c r="D39" s="12"/>
      <c r="E39" s="12"/>
      <c r="F39" s="12" t="s">
        <v>215</v>
      </c>
      <c r="G39" s="12" t="s">
        <v>197</v>
      </c>
      <c r="H39" s="10"/>
    </row>
    <row r="40" spans="1:8" ht="15.75" x14ac:dyDescent="0.25">
      <c r="A40" s="10">
        <v>18</v>
      </c>
      <c r="B40" s="10" t="s">
        <v>39</v>
      </c>
      <c r="C40" s="10" t="s">
        <v>36</v>
      </c>
      <c r="D40" s="10"/>
      <c r="E40" s="10">
        <v>62</v>
      </c>
      <c r="F40" s="10" t="s">
        <v>122</v>
      </c>
      <c r="G40" s="10" t="s">
        <v>123</v>
      </c>
      <c r="H40" s="10"/>
    </row>
    <row r="41" spans="1:8" ht="15.75" x14ac:dyDescent="0.25">
      <c r="A41" s="10"/>
      <c r="B41" s="12" t="s">
        <v>222</v>
      </c>
      <c r="C41" s="12" t="s">
        <v>223</v>
      </c>
      <c r="D41" s="12"/>
      <c r="E41" s="12"/>
      <c r="F41" s="12" t="s">
        <v>202</v>
      </c>
      <c r="G41" s="12" t="s">
        <v>203</v>
      </c>
      <c r="H41" s="10"/>
    </row>
    <row r="42" spans="1:8" ht="15.75" x14ac:dyDescent="0.25">
      <c r="A42" s="10">
        <v>19</v>
      </c>
      <c r="B42" s="14" t="s">
        <v>37</v>
      </c>
      <c r="C42" s="14" t="s">
        <v>40</v>
      </c>
      <c r="D42" s="14"/>
      <c r="E42" s="10">
        <v>63</v>
      </c>
      <c r="F42" s="10" t="s">
        <v>125</v>
      </c>
      <c r="G42" s="10" t="s">
        <v>124</v>
      </c>
      <c r="H42" s="10"/>
    </row>
    <row r="43" spans="1:8" ht="15.75" x14ac:dyDescent="0.25">
      <c r="A43" s="10"/>
      <c r="B43" s="15" t="s">
        <v>198</v>
      </c>
      <c r="C43" s="15" t="s">
        <v>199</v>
      </c>
      <c r="D43" s="21">
        <v>10</v>
      </c>
      <c r="E43" s="12"/>
      <c r="F43" s="12" t="s">
        <v>221</v>
      </c>
      <c r="G43" s="12" t="s">
        <v>220</v>
      </c>
      <c r="H43" s="12"/>
    </row>
    <row r="44" spans="1:8" ht="15.75" x14ac:dyDescent="0.25">
      <c r="A44" s="10">
        <v>20</v>
      </c>
      <c r="B44" s="10" t="s">
        <v>38</v>
      </c>
      <c r="C44" s="10" t="s">
        <v>41</v>
      </c>
      <c r="D44" s="10"/>
      <c r="E44" s="10">
        <v>64</v>
      </c>
      <c r="F44" s="10" t="s">
        <v>10</v>
      </c>
      <c r="G44" s="10" t="s">
        <v>128</v>
      </c>
      <c r="H44" s="10"/>
    </row>
    <row r="45" spans="1:8" ht="15.75" x14ac:dyDescent="0.25">
      <c r="A45" s="10"/>
      <c r="B45" s="12" t="s">
        <v>202</v>
      </c>
      <c r="C45" s="12" t="s">
        <v>203</v>
      </c>
      <c r="D45" s="12"/>
      <c r="E45" s="12"/>
      <c r="F45" s="12" t="s">
        <v>34</v>
      </c>
      <c r="G45" s="12" t="s">
        <v>216</v>
      </c>
      <c r="H45" s="10"/>
    </row>
    <row r="46" spans="1:8" ht="15.75" x14ac:dyDescent="0.25">
      <c r="A46" s="10">
        <v>21</v>
      </c>
      <c r="B46" s="10" t="s">
        <v>42</v>
      </c>
      <c r="C46" s="10" t="s">
        <v>44</v>
      </c>
      <c r="D46" s="10"/>
      <c r="E46" s="10">
        <v>65</v>
      </c>
      <c r="F46" s="10" t="s">
        <v>126</v>
      </c>
      <c r="G46" s="10" t="s">
        <v>127</v>
      </c>
      <c r="H46" s="10"/>
    </row>
    <row r="47" spans="1:8" ht="15.75" x14ac:dyDescent="0.25">
      <c r="A47" s="10"/>
      <c r="B47" s="12" t="s">
        <v>225</v>
      </c>
      <c r="C47" s="12" t="s">
        <v>226</v>
      </c>
      <c r="D47" s="12"/>
      <c r="E47" s="12"/>
      <c r="F47" s="12" t="s">
        <v>229</v>
      </c>
      <c r="G47" s="12" t="s">
        <v>230</v>
      </c>
      <c r="H47" s="10"/>
    </row>
    <row r="48" spans="1:8" ht="15.75" x14ac:dyDescent="0.25">
      <c r="A48" s="10">
        <v>22</v>
      </c>
      <c r="B48" s="10" t="s">
        <v>43</v>
      </c>
      <c r="C48" s="10" t="s">
        <v>45</v>
      </c>
      <c r="D48" s="10"/>
      <c r="E48" s="10">
        <v>66</v>
      </c>
      <c r="F48" s="10" t="s">
        <v>129</v>
      </c>
      <c r="G48" s="10" t="s">
        <v>130</v>
      </c>
      <c r="H48" s="10"/>
    </row>
    <row r="49" spans="1:9" ht="15.75" x14ac:dyDescent="0.25">
      <c r="A49" s="10"/>
      <c r="B49" s="12" t="s">
        <v>204</v>
      </c>
      <c r="C49" s="12" t="s">
        <v>205</v>
      </c>
      <c r="D49" s="12"/>
      <c r="E49" s="12"/>
      <c r="F49" s="12" t="s">
        <v>222</v>
      </c>
      <c r="G49" s="12" t="s">
        <v>223</v>
      </c>
      <c r="H49" s="10"/>
    </row>
    <row r="50" spans="1:9" ht="15.75" x14ac:dyDescent="0.25">
      <c r="A50" s="10">
        <v>23</v>
      </c>
      <c r="B50" s="10" t="s">
        <v>46</v>
      </c>
      <c r="C50" s="10" t="s">
        <v>47</v>
      </c>
      <c r="D50" s="10"/>
      <c r="E50" s="10">
        <v>67</v>
      </c>
      <c r="F50" s="14" t="s">
        <v>131</v>
      </c>
      <c r="G50" s="14" t="s">
        <v>132</v>
      </c>
      <c r="I50" s="18"/>
    </row>
    <row r="51" spans="1:9" ht="15.75" x14ac:dyDescent="0.25">
      <c r="A51" s="10"/>
      <c r="B51" s="12" t="s">
        <v>28</v>
      </c>
      <c r="C51" s="12" t="s">
        <v>231</v>
      </c>
      <c r="D51" s="12"/>
      <c r="E51" s="12"/>
      <c r="F51" s="15" t="s">
        <v>211</v>
      </c>
      <c r="G51" s="15" t="s">
        <v>212</v>
      </c>
      <c r="H51" s="16">
        <v>55</v>
      </c>
    </row>
    <row r="52" spans="1:9" ht="15.75" x14ac:dyDescent="0.25">
      <c r="A52" s="10">
        <v>24</v>
      </c>
      <c r="B52" s="10" t="s">
        <v>49</v>
      </c>
      <c r="C52" s="10" t="s">
        <v>48</v>
      </c>
      <c r="D52" s="10"/>
      <c r="E52" s="10">
        <v>68</v>
      </c>
      <c r="F52" s="10" t="s">
        <v>50</v>
      </c>
      <c r="G52" s="10" t="s">
        <v>133</v>
      </c>
      <c r="H52" s="10"/>
    </row>
    <row r="53" spans="1:9" ht="15.75" x14ac:dyDescent="0.25">
      <c r="A53" s="10"/>
      <c r="B53" s="12" t="s">
        <v>106</v>
      </c>
      <c r="C53" s="12" t="s">
        <v>208</v>
      </c>
      <c r="D53" s="12"/>
      <c r="E53" s="12"/>
      <c r="F53" s="12" t="s">
        <v>202</v>
      </c>
      <c r="G53" s="12" t="s">
        <v>203</v>
      </c>
      <c r="H53" s="10"/>
    </row>
    <row r="54" spans="1:9" ht="15.75" x14ac:dyDescent="0.25">
      <c r="A54" s="10">
        <v>25</v>
      </c>
      <c r="B54" s="10" t="s">
        <v>50</v>
      </c>
      <c r="C54" s="10" t="s">
        <v>51</v>
      </c>
      <c r="D54" s="10"/>
      <c r="E54" s="10">
        <v>69</v>
      </c>
      <c r="F54" s="10" t="s">
        <v>134</v>
      </c>
      <c r="G54" s="10" t="s">
        <v>135</v>
      </c>
      <c r="H54" s="10"/>
    </row>
    <row r="55" spans="1:9" ht="15.75" x14ac:dyDescent="0.25">
      <c r="A55" s="10"/>
      <c r="B55" s="12" t="s">
        <v>206</v>
      </c>
      <c r="C55" s="12" t="s">
        <v>207</v>
      </c>
      <c r="D55" s="12"/>
      <c r="E55" s="12"/>
      <c r="F55" s="12" t="s">
        <v>222</v>
      </c>
      <c r="G55" s="12" t="s">
        <v>223</v>
      </c>
      <c r="H55" s="10"/>
    </row>
    <row r="56" spans="1:9" ht="15.75" x14ac:dyDescent="0.25">
      <c r="A56" s="10">
        <v>26</v>
      </c>
      <c r="B56" s="10" t="s">
        <v>52</v>
      </c>
      <c r="C56" s="10" t="s">
        <v>53</v>
      </c>
      <c r="D56" s="10"/>
      <c r="E56" s="10">
        <v>70</v>
      </c>
      <c r="F56" s="10" t="s">
        <v>50</v>
      </c>
      <c r="G56" s="10" t="s">
        <v>136</v>
      </c>
      <c r="H56" s="10"/>
    </row>
    <row r="57" spans="1:9" ht="15.75" x14ac:dyDescent="0.25">
      <c r="A57" s="10"/>
      <c r="B57" s="12" t="s">
        <v>28</v>
      </c>
      <c r="C57" s="12" t="s">
        <v>231</v>
      </c>
      <c r="D57" s="12"/>
      <c r="E57" s="12"/>
      <c r="F57" s="12" t="s">
        <v>233</v>
      </c>
      <c r="G57" s="12" t="s">
        <v>197</v>
      </c>
      <c r="H57" s="10"/>
    </row>
    <row r="58" spans="1:9" ht="15.75" x14ac:dyDescent="0.25">
      <c r="A58" s="10">
        <v>27</v>
      </c>
      <c r="B58" s="10" t="s">
        <v>56</v>
      </c>
      <c r="C58" s="10" t="s">
        <v>54</v>
      </c>
      <c r="D58" s="10"/>
      <c r="E58" s="10">
        <v>71</v>
      </c>
      <c r="F58" s="10" t="s">
        <v>137</v>
      </c>
      <c r="G58" s="10" t="s">
        <v>138</v>
      </c>
      <c r="H58" s="10"/>
    </row>
    <row r="59" spans="1:9" ht="15.75" x14ac:dyDescent="0.25">
      <c r="A59" s="10"/>
      <c r="B59" s="12" t="s">
        <v>215</v>
      </c>
      <c r="C59" s="12" t="s">
        <v>197</v>
      </c>
      <c r="D59" s="12"/>
      <c r="E59" s="12"/>
      <c r="F59" s="12" t="s">
        <v>202</v>
      </c>
      <c r="G59" s="12" t="s">
        <v>203</v>
      </c>
      <c r="H59" s="10"/>
    </row>
    <row r="60" spans="1:9" ht="15.75" x14ac:dyDescent="0.25">
      <c r="A60" s="10">
        <v>28</v>
      </c>
      <c r="B60" s="10" t="s">
        <v>57</v>
      </c>
      <c r="C60" s="10" t="s">
        <v>55</v>
      </c>
      <c r="D60" s="10"/>
      <c r="E60" s="10">
        <v>72</v>
      </c>
      <c r="F60" s="10" t="s">
        <v>139</v>
      </c>
      <c r="G60" s="10" t="s">
        <v>140</v>
      </c>
      <c r="H60" s="10"/>
    </row>
    <row r="61" spans="1:9" ht="15.75" x14ac:dyDescent="0.25">
      <c r="A61" s="10"/>
      <c r="B61" s="12" t="s">
        <v>219</v>
      </c>
      <c r="C61" s="12" t="s">
        <v>220</v>
      </c>
      <c r="D61" s="12"/>
      <c r="E61" s="12"/>
      <c r="F61" s="12" t="s">
        <v>214</v>
      </c>
      <c r="G61" s="12" t="s">
        <v>197</v>
      </c>
      <c r="H61" s="10"/>
    </row>
    <row r="62" spans="1:9" ht="15.75" x14ac:dyDescent="0.25">
      <c r="A62" s="10">
        <v>29</v>
      </c>
      <c r="B62" s="10" t="s">
        <v>58</v>
      </c>
      <c r="C62" s="10" t="s">
        <v>59</v>
      </c>
      <c r="D62" s="10"/>
      <c r="E62" s="10">
        <v>73</v>
      </c>
      <c r="F62" s="10" t="s">
        <v>20</v>
      </c>
      <c r="G62" s="10" t="s">
        <v>141</v>
      </c>
      <c r="H62" s="10"/>
    </row>
    <row r="63" spans="1:9" ht="15.75" x14ac:dyDescent="0.25">
      <c r="A63" s="10"/>
      <c r="B63" s="12" t="s">
        <v>211</v>
      </c>
      <c r="C63" s="12" t="s">
        <v>212</v>
      </c>
      <c r="D63" s="12"/>
      <c r="E63" s="12"/>
      <c r="F63" s="12" t="s">
        <v>201</v>
      </c>
      <c r="G63" s="12" t="s">
        <v>199</v>
      </c>
      <c r="H63" s="10"/>
    </row>
    <row r="64" spans="1:9" ht="15.75" x14ac:dyDescent="0.25">
      <c r="A64" s="10">
        <v>30</v>
      </c>
      <c r="B64" s="10" t="s">
        <v>60</v>
      </c>
      <c r="C64" s="10" t="s">
        <v>61</v>
      </c>
      <c r="D64" s="10"/>
      <c r="E64" s="10">
        <v>74</v>
      </c>
      <c r="F64" s="10" t="s">
        <v>142</v>
      </c>
      <c r="G64" s="10" t="s">
        <v>143</v>
      </c>
      <c r="H64" s="10"/>
    </row>
    <row r="65" spans="1:8" ht="15.75" x14ac:dyDescent="0.25">
      <c r="A65" s="10"/>
      <c r="B65" s="12" t="s">
        <v>95</v>
      </c>
      <c r="C65" s="12" t="s">
        <v>224</v>
      </c>
      <c r="D65" s="12"/>
      <c r="E65" s="12"/>
      <c r="F65" s="12" t="s">
        <v>232</v>
      </c>
      <c r="G65" s="12" t="s">
        <v>223</v>
      </c>
      <c r="H65" s="10"/>
    </row>
    <row r="66" spans="1:8" ht="15.75" x14ac:dyDescent="0.25">
      <c r="A66" s="10">
        <v>31</v>
      </c>
      <c r="B66" s="10" t="s">
        <v>62</v>
      </c>
      <c r="C66" s="10" t="s">
        <v>63</v>
      </c>
      <c r="D66" s="10"/>
      <c r="E66" s="10">
        <v>75</v>
      </c>
      <c r="F66" s="10" t="s">
        <v>145</v>
      </c>
      <c r="G66" s="10" t="s">
        <v>144</v>
      </c>
      <c r="H66" s="10"/>
    </row>
    <row r="67" spans="1:8" ht="15.75" x14ac:dyDescent="0.25">
      <c r="A67" s="10"/>
      <c r="B67" s="12" t="s">
        <v>225</v>
      </c>
      <c r="C67" s="12" t="s">
        <v>226</v>
      </c>
      <c r="D67" s="12"/>
      <c r="E67" s="12"/>
      <c r="F67" s="12" t="s">
        <v>209</v>
      </c>
      <c r="G67" s="12" t="s">
        <v>210</v>
      </c>
      <c r="H67" s="10"/>
    </row>
    <row r="68" spans="1:8" ht="15.75" x14ac:dyDescent="0.25">
      <c r="A68" s="10">
        <v>32</v>
      </c>
      <c r="B68" s="10" t="s">
        <v>64</v>
      </c>
      <c r="C68" s="10" t="s">
        <v>65</v>
      </c>
      <c r="D68" s="10"/>
      <c r="E68" s="10">
        <v>76</v>
      </c>
      <c r="F68" s="10" t="s">
        <v>146</v>
      </c>
      <c r="G68" s="10" t="s">
        <v>147</v>
      </c>
      <c r="H68" s="10"/>
    </row>
    <row r="69" spans="1:8" ht="15.75" x14ac:dyDescent="0.25">
      <c r="A69" s="10"/>
      <c r="B69" s="12" t="s">
        <v>106</v>
      </c>
      <c r="C69" s="12" t="s">
        <v>208</v>
      </c>
      <c r="D69" s="12"/>
      <c r="E69" s="12"/>
      <c r="F69" s="12" t="s">
        <v>204</v>
      </c>
      <c r="G69" s="12" t="s">
        <v>205</v>
      </c>
      <c r="H69" s="10"/>
    </row>
    <row r="70" spans="1:8" ht="15.75" x14ac:dyDescent="0.25">
      <c r="A70" s="10">
        <v>33</v>
      </c>
      <c r="B70" s="14" t="s">
        <v>69</v>
      </c>
      <c r="C70" s="14" t="s">
        <v>66</v>
      </c>
      <c r="E70" s="10">
        <v>77</v>
      </c>
      <c r="F70" s="10" t="s">
        <v>148</v>
      </c>
      <c r="G70" s="10" t="s">
        <v>109</v>
      </c>
      <c r="H70" s="10"/>
    </row>
    <row r="71" spans="1:8" ht="15.75" x14ac:dyDescent="0.25">
      <c r="A71" s="10"/>
      <c r="B71" s="15" t="s">
        <v>211</v>
      </c>
      <c r="C71" s="15" t="s">
        <v>212</v>
      </c>
      <c r="D71" s="16">
        <v>25</v>
      </c>
      <c r="E71" s="12"/>
      <c r="F71" s="12" t="s">
        <v>209</v>
      </c>
      <c r="G71" s="12" t="s">
        <v>210</v>
      </c>
      <c r="H71" s="10"/>
    </row>
    <row r="72" spans="1:8" ht="15.75" x14ac:dyDescent="0.25">
      <c r="A72" s="10">
        <v>34</v>
      </c>
      <c r="B72" s="10" t="s">
        <v>68</v>
      </c>
      <c r="C72" s="10" t="s">
        <v>67</v>
      </c>
      <c r="D72" s="10"/>
      <c r="E72" s="10">
        <v>78</v>
      </c>
      <c r="F72" s="10" t="s">
        <v>149</v>
      </c>
      <c r="G72" s="10" t="s">
        <v>150</v>
      </c>
      <c r="H72" s="10"/>
    </row>
    <row r="73" spans="1:8" ht="15.75" x14ac:dyDescent="0.25">
      <c r="A73" s="10"/>
      <c r="B73" s="12" t="s">
        <v>232</v>
      </c>
      <c r="C73" s="12" t="s">
        <v>223</v>
      </c>
      <c r="D73" s="12"/>
      <c r="E73" s="12"/>
      <c r="F73" s="12" t="s">
        <v>227</v>
      </c>
      <c r="G73" s="12" t="s">
        <v>228</v>
      </c>
      <c r="H73" s="10"/>
    </row>
    <row r="74" spans="1:8" ht="15.75" x14ac:dyDescent="0.25">
      <c r="A74" s="10">
        <v>35</v>
      </c>
      <c r="B74" s="10" t="s">
        <v>70</v>
      </c>
      <c r="C74" s="10" t="s">
        <v>71</v>
      </c>
      <c r="D74" s="10"/>
      <c r="E74" s="10">
        <v>79</v>
      </c>
      <c r="F74" s="10" t="s">
        <v>126</v>
      </c>
      <c r="G74" s="10" t="s">
        <v>151</v>
      </c>
      <c r="H74" s="10"/>
    </row>
    <row r="75" spans="1:8" ht="15.75" x14ac:dyDescent="0.25">
      <c r="A75" s="10"/>
      <c r="B75" s="12" t="s">
        <v>95</v>
      </c>
      <c r="C75" s="12" t="s">
        <v>224</v>
      </c>
      <c r="D75" s="12"/>
      <c r="E75" s="12"/>
      <c r="F75" s="12" t="s">
        <v>225</v>
      </c>
      <c r="G75" s="12" t="s">
        <v>226</v>
      </c>
      <c r="H75" s="10"/>
    </row>
    <row r="76" spans="1:8" ht="15.75" x14ac:dyDescent="0.25">
      <c r="A76" s="10">
        <v>36</v>
      </c>
      <c r="B76" s="10" t="s">
        <v>73</v>
      </c>
      <c r="C76" s="10" t="s">
        <v>72</v>
      </c>
      <c r="D76" s="10"/>
      <c r="E76" s="10">
        <v>80</v>
      </c>
      <c r="F76" s="10" t="s">
        <v>152</v>
      </c>
      <c r="G76" s="10" t="s">
        <v>153</v>
      </c>
      <c r="H76" s="10"/>
    </row>
    <row r="77" spans="1:8" ht="15.75" x14ac:dyDescent="0.25">
      <c r="A77" s="10"/>
      <c r="B77" s="12" t="s">
        <v>28</v>
      </c>
      <c r="C77" s="12" t="s">
        <v>231</v>
      </c>
      <c r="D77" s="12"/>
      <c r="E77" s="12"/>
      <c r="F77" s="12" t="s">
        <v>234</v>
      </c>
      <c r="G77" s="12" t="s">
        <v>197</v>
      </c>
      <c r="H77" s="10"/>
    </row>
    <row r="78" spans="1:8" ht="15.75" x14ac:dyDescent="0.25">
      <c r="A78" s="10">
        <v>37</v>
      </c>
      <c r="B78" s="10" t="s">
        <v>74</v>
      </c>
      <c r="C78" s="10" t="s">
        <v>75</v>
      </c>
      <c r="D78" s="10"/>
      <c r="E78" s="10">
        <v>81</v>
      </c>
      <c r="F78" s="10" t="s">
        <v>154</v>
      </c>
      <c r="G78" s="10" t="s">
        <v>155</v>
      </c>
      <c r="H78" s="10"/>
    </row>
    <row r="79" spans="1:8" ht="15.75" x14ac:dyDescent="0.25">
      <c r="A79" s="10"/>
      <c r="B79" s="12" t="s">
        <v>217</v>
      </c>
      <c r="C79" s="12" t="s">
        <v>218</v>
      </c>
      <c r="D79" s="12"/>
      <c r="E79" s="12"/>
      <c r="F79" s="12" t="s">
        <v>232</v>
      </c>
      <c r="G79" s="12" t="s">
        <v>223</v>
      </c>
      <c r="H79" s="10"/>
    </row>
    <row r="80" spans="1:8" ht="15.75" x14ac:dyDescent="0.25">
      <c r="A80" s="10">
        <v>38</v>
      </c>
      <c r="B80" s="10" t="s">
        <v>76</v>
      </c>
      <c r="C80" s="10" t="s">
        <v>75</v>
      </c>
      <c r="D80" s="10"/>
      <c r="E80" s="10">
        <v>82</v>
      </c>
      <c r="F80" s="10" t="s">
        <v>156</v>
      </c>
      <c r="G80" s="10" t="s">
        <v>157</v>
      </c>
      <c r="H80" s="10"/>
    </row>
    <row r="81" spans="1:8" ht="15.75" x14ac:dyDescent="0.25">
      <c r="A81" s="10"/>
      <c r="B81" s="12" t="s">
        <v>206</v>
      </c>
      <c r="C81" s="12" t="s">
        <v>207</v>
      </c>
      <c r="D81" s="12"/>
      <c r="E81" s="12"/>
      <c r="F81" s="12" t="s">
        <v>232</v>
      </c>
      <c r="G81" s="12" t="s">
        <v>223</v>
      </c>
      <c r="H81" s="10"/>
    </row>
    <row r="82" spans="1:8" ht="15.75" x14ac:dyDescent="0.25">
      <c r="A82" s="10">
        <v>39</v>
      </c>
      <c r="B82" s="10" t="s">
        <v>77</v>
      </c>
      <c r="C82" s="10" t="s">
        <v>78</v>
      </c>
      <c r="D82" s="10"/>
      <c r="E82" s="10">
        <v>83</v>
      </c>
      <c r="F82" s="10" t="s">
        <v>159</v>
      </c>
      <c r="G82" s="10" t="s">
        <v>158</v>
      </c>
      <c r="H82" s="10"/>
    </row>
    <row r="83" spans="1:8" ht="15.75" x14ac:dyDescent="0.25">
      <c r="A83" s="10"/>
      <c r="B83" s="12" t="s">
        <v>225</v>
      </c>
      <c r="C83" s="12" t="s">
        <v>226</v>
      </c>
      <c r="D83" s="12"/>
      <c r="E83" s="12"/>
      <c r="F83" s="12" t="s">
        <v>201</v>
      </c>
      <c r="G83" s="12" t="s">
        <v>199</v>
      </c>
      <c r="H83" s="10"/>
    </row>
    <row r="84" spans="1:8" ht="15.75" x14ac:dyDescent="0.25">
      <c r="A84" s="10">
        <v>40</v>
      </c>
      <c r="B84" s="10" t="s">
        <v>79</v>
      </c>
      <c r="C84" s="10" t="s">
        <v>78</v>
      </c>
      <c r="D84" s="10"/>
      <c r="E84" s="10">
        <v>84</v>
      </c>
      <c r="F84" s="10" t="s">
        <v>160</v>
      </c>
      <c r="G84" s="10" t="s">
        <v>161</v>
      </c>
      <c r="H84" s="10"/>
    </row>
    <row r="85" spans="1:8" ht="15.75" x14ac:dyDescent="0.25">
      <c r="A85" s="10"/>
      <c r="B85" s="12" t="s">
        <v>201</v>
      </c>
      <c r="C85" s="12" t="s">
        <v>199</v>
      </c>
      <c r="D85" s="12"/>
      <c r="E85" s="12"/>
      <c r="F85" s="12" t="s">
        <v>106</v>
      </c>
      <c r="G85" s="12" t="s">
        <v>208</v>
      </c>
      <c r="H85" s="10"/>
    </row>
    <row r="86" spans="1:8" ht="15.75" x14ac:dyDescent="0.25">
      <c r="A86" s="10">
        <v>41</v>
      </c>
      <c r="B86" s="10" t="s">
        <v>80</v>
      </c>
      <c r="C86" s="10" t="s">
        <v>81</v>
      </c>
      <c r="D86" s="10"/>
      <c r="E86" s="10">
        <v>85</v>
      </c>
      <c r="F86" s="10" t="s">
        <v>163</v>
      </c>
      <c r="G86" s="10" t="s">
        <v>162</v>
      </c>
      <c r="H86" s="10"/>
    </row>
    <row r="87" spans="1:8" ht="15.75" x14ac:dyDescent="0.25">
      <c r="A87" s="10"/>
      <c r="B87" s="12" t="s">
        <v>206</v>
      </c>
      <c r="C87" s="12" t="s">
        <v>207</v>
      </c>
      <c r="D87" s="12"/>
      <c r="E87" s="12"/>
      <c r="F87" s="12" t="s">
        <v>206</v>
      </c>
      <c r="G87" s="12" t="s">
        <v>207</v>
      </c>
      <c r="H87" s="10"/>
    </row>
    <row r="88" spans="1:8" ht="15.75" x14ac:dyDescent="0.25">
      <c r="A88" s="10">
        <v>42</v>
      </c>
      <c r="B88" s="10" t="s">
        <v>82</v>
      </c>
      <c r="C88" s="10" t="s">
        <v>83</v>
      </c>
      <c r="D88" s="10"/>
      <c r="E88" s="10">
        <v>86</v>
      </c>
      <c r="F88" s="10" t="s">
        <v>20</v>
      </c>
      <c r="G88" s="10" t="s">
        <v>164</v>
      </c>
      <c r="H88" s="10"/>
    </row>
    <row r="89" spans="1:8" ht="15.75" x14ac:dyDescent="0.25">
      <c r="A89" s="10"/>
      <c r="B89" s="12" t="s">
        <v>217</v>
      </c>
      <c r="C89" s="12" t="s">
        <v>218</v>
      </c>
      <c r="D89" s="12"/>
      <c r="E89" s="12"/>
      <c r="F89" s="12" t="s">
        <v>229</v>
      </c>
      <c r="G89" s="12" t="s">
        <v>230</v>
      </c>
      <c r="H89" s="10"/>
    </row>
    <row r="90" spans="1:8" ht="15.75" x14ac:dyDescent="0.25">
      <c r="A90" s="10">
        <v>43</v>
      </c>
      <c r="B90" s="10" t="s">
        <v>84</v>
      </c>
      <c r="C90" s="10" t="s">
        <v>85</v>
      </c>
      <c r="D90" s="10"/>
      <c r="E90" s="10">
        <v>87</v>
      </c>
      <c r="F90" s="10" t="s">
        <v>165</v>
      </c>
      <c r="G90" s="10" t="s">
        <v>166</v>
      </c>
      <c r="H90" s="10"/>
    </row>
    <row r="91" spans="1:8" ht="15.75" x14ac:dyDescent="0.25">
      <c r="A91" s="10"/>
      <c r="B91" s="12" t="s">
        <v>95</v>
      </c>
      <c r="C91" s="12" t="s">
        <v>224</v>
      </c>
      <c r="D91" s="12"/>
      <c r="E91" s="12"/>
      <c r="F91" s="12" t="s">
        <v>106</v>
      </c>
      <c r="G91" s="12" t="s">
        <v>208</v>
      </c>
      <c r="H91" s="10"/>
    </row>
    <row r="92" spans="1:8" ht="15.75" x14ac:dyDescent="0.25">
      <c r="A92" s="10">
        <v>44</v>
      </c>
      <c r="B92" s="10" t="s">
        <v>86</v>
      </c>
      <c r="C92" s="10" t="s">
        <v>87</v>
      </c>
      <c r="D92" s="10"/>
      <c r="E92" s="10">
        <v>88</v>
      </c>
      <c r="F92" s="10" t="s">
        <v>167</v>
      </c>
      <c r="G92" s="10" t="s">
        <v>168</v>
      </c>
      <c r="H92" s="10"/>
    </row>
    <row r="93" spans="1:8" ht="15.75" x14ac:dyDescent="0.25">
      <c r="A93" s="11"/>
      <c r="B93" s="12" t="s">
        <v>209</v>
      </c>
      <c r="C93" s="12" t="s">
        <v>210</v>
      </c>
      <c r="D93" s="13"/>
      <c r="E93" s="13"/>
      <c r="F93" s="12" t="s">
        <v>34</v>
      </c>
      <c r="G93" s="12" t="s">
        <v>216</v>
      </c>
      <c r="H93" s="11"/>
    </row>
    <row r="94" spans="1:8" ht="15.75" x14ac:dyDescent="0.25">
      <c r="A94" s="11"/>
      <c r="B94" s="11"/>
      <c r="C94" s="11"/>
      <c r="D94" s="11"/>
      <c r="E94" s="10">
        <v>89</v>
      </c>
      <c r="F94" s="10" t="s">
        <v>194</v>
      </c>
      <c r="G94" s="10" t="s">
        <v>195</v>
      </c>
      <c r="H94" s="11"/>
    </row>
    <row r="95" spans="1:8" ht="15.75" x14ac:dyDescent="0.25">
      <c r="F95" s="12" t="s">
        <v>34</v>
      </c>
      <c r="G95" s="12" t="s">
        <v>216</v>
      </c>
    </row>
  </sheetData>
  <mergeCells count="1">
    <mergeCell ref="C2:G2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03D2F-7403-4600-9F76-10CB4342EB17}">
  <dimension ref="A2:R31"/>
  <sheetViews>
    <sheetView tabSelected="1" workbookViewId="0">
      <selection activeCell="H32" sqref="H32"/>
    </sheetView>
  </sheetViews>
  <sheetFormatPr defaultRowHeight="15" x14ac:dyDescent="0.25"/>
  <cols>
    <col min="5" max="5" width="9.7109375" bestFit="1" customWidth="1"/>
    <col min="6" max="6" width="10.42578125" bestFit="1" customWidth="1"/>
    <col min="7" max="7" width="10" bestFit="1" customWidth="1"/>
    <col min="13" max="13" width="13.7109375" customWidth="1"/>
    <col min="15" max="15" width="11.28515625" customWidth="1"/>
  </cols>
  <sheetData>
    <row r="2" spans="1:16" ht="26.25" x14ac:dyDescent="0.4">
      <c r="D2" s="4" t="s">
        <v>170</v>
      </c>
    </row>
    <row r="4" spans="1:16" x14ac:dyDescent="0.25">
      <c r="A4" s="1" t="s">
        <v>171</v>
      </c>
    </row>
    <row r="6" spans="1:16" x14ac:dyDescent="0.25">
      <c r="A6" s="1" t="s">
        <v>187</v>
      </c>
    </row>
    <row r="8" spans="1:16" x14ac:dyDescent="0.25">
      <c r="E8" s="20" t="s">
        <v>193</v>
      </c>
      <c r="F8" s="20"/>
      <c r="G8" s="20"/>
      <c r="H8" s="20"/>
      <c r="I8" s="20"/>
      <c r="J8" s="20"/>
    </row>
    <row r="9" spans="1:16" x14ac:dyDescent="0.25">
      <c r="A9" s="1" t="s">
        <v>172</v>
      </c>
      <c r="E9" s="7" t="s">
        <v>188</v>
      </c>
      <c r="F9" s="7" t="s">
        <v>190</v>
      </c>
      <c r="G9" s="7" t="s">
        <v>191</v>
      </c>
      <c r="H9" s="8"/>
      <c r="I9" s="9" t="s">
        <v>192</v>
      </c>
      <c r="J9" s="8"/>
    </row>
    <row r="10" spans="1:16" x14ac:dyDescent="0.25">
      <c r="E10" s="5" t="s">
        <v>189</v>
      </c>
      <c r="F10" s="5" t="s">
        <v>189</v>
      </c>
      <c r="G10" s="5" t="s">
        <v>189</v>
      </c>
      <c r="L10" t="s">
        <v>235</v>
      </c>
    </row>
    <row r="11" spans="1:16" x14ac:dyDescent="0.25">
      <c r="A11" t="s">
        <v>182</v>
      </c>
      <c r="C11" t="s">
        <v>173</v>
      </c>
      <c r="E11" s="3">
        <v>5</v>
      </c>
      <c r="F11" s="3">
        <v>5</v>
      </c>
      <c r="G11" s="3">
        <v>5</v>
      </c>
      <c r="I11" s="3">
        <v>40</v>
      </c>
      <c r="L11" t="s">
        <v>236</v>
      </c>
      <c r="N11" t="s">
        <v>237</v>
      </c>
      <c r="P11" t="s">
        <v>238</v>
      </c>
    </row>
    <row r="12" spans="1:16" x14ac:dyDescent="0.25">
      <c r="E12" s="3"/>
      <c r="F12" s="3"/>
      <c r="G12" s="3"/>
      <c r="I12" s="3"/>
      <c r="L12" t="s">
        <v>239</v>
      </c>
      <c r="N12" t="s">
        <v>240</v>
      </c>
      <c r="P12" t="s">
        <v>241</v>
      </c>
    </row>
    <row r="13" spans="1:16" x14ac:dyDescent="0.25">
      <c r="A13" t="s">
        <v>183</v>
      </c>
      <c r="C13" t="s">
        <v>174</v>
      </c>
      <c r="E13" s="3">
        <v>5</v>
      </c>
      <c r="F13" s="3">
        <v>5</v>
      </c>
      <c r="G13" s="3">
        <v>5</v>
      </c>
      <c r="I13" s="3">
        <v>25</v>
      </c>
      <c r="L13" s="3">
        <v>5</v>
      </c>
      <c r="M13" s="3"/>
      <c r="N13" s="3">
        <v>5</v>
      </c>
      <c r="O13" s="3"/>
      <c r="P13" s="3">
        <v>5</v>
      </c>
    </row>
    <row r="14" spans="1:16" x14ac:dyDescent="0.25">
      <c r="E14" s="3"/>
      <c r="F14" s="3"/>
      <c r="G14" s="3"/>
      <c r="I14" s="3"/>
      <c r="L14" t="s">
        <v>242</v>
      </c>
    </row>
    <row r="15" spans="1:16" x14ac:dyDescent="0.25">
      <c r="A15" t="s">
        <v>184</v>
      </c>
      <c r="C15" t="s">
        <v>175</v>
      </c>
      <c r="E15" s="3">
        <v>5</v>
      </c>
      <c r="F15" s="3">
        <v>5</v>
      </c>
      <c r="G15" s="3">
        <v>5</v>
      </c>
      <c r="I15" s="3">
        <v>15</v>
      </c>
      <c r="L15" t="s">
        <v>240</v>
      </c>
      <c r="N15" t="s">
        <v>239</v>
      </c>
      <c r="P15" t="s">
        <v>241</v>
      </c>
    </row>
    <row r="16" spans="1:16" x14ac:dyDescent="0.25">
      <c r="I16" s="3"/>
      <c r="L16" s="3">
        <v>5</v>
      </c>
      <c r="M16" s="3"/>
      <c r="N16" s="3">
        <v>5</v>
      </c>
      <c r="O16" s="3"/>
      <c r="P16" s="3">
        <v>5</v>
      </c>
    </row>
    <row r="17" spans="1:18" x14ac:dyDescent="0.25">
      <c r="A17" t="s">
        <v>185</v>
      </c>
      <c r="C17" t="s">
        <v>176</v>
      </c>
      <c r="I17" s="3">
        <v>10</v>
      </c>
      <c r="L17" t="s">
        <v>243</v>
      </c>
    </row>
    <row r="18" spans="1:18" x14ac:dyDescent="0.25">
      <c r="I18" s="3"/>
      <c r="L18" t="s">
        <v>240</v>
      </c>
      <c r="N18" t="s">
        <v>245</v>
      </c>
      <c r="P18" t="s">
        <v>241</v>
      </c>
    </row>
    <row r="19" spans="1:18" x14ac:dyDescent="0.25">
      <c r="A19" t="s">
        <v>186</v>
      </c>
      <c r="C19" t="s">
        <v>177</v>
      </c>
      <c r="I19" s="3">
        <v>5</v>
      </c>
      <c r="L19" s="3">
        <v>5</v>
      </c>
      <c r="M19" s="3"/>
      <c r="N19" s="3">
        <v>5</v>
      </c>
      <c r="O19" s="3"/>
      <c r="P19" s="3">
        <v>5</v>
      </c>
    </row>
    <row r="20" spans="1:18" x14ac:dyDescent="0.25">
      <c r="L20" t="s">
        <v>244</v>
      </c>
    </row>
    <row r="21" spans="1:18" x14ac:dyDescent="0.25">
      <c r="C21" t="s">
        <v>181</v>
      </c>
      <c r="E21" s="3">
        <f>SUM(E11:E15)</f>
        <v>15</v>
      </c>
      <c r="F21" s="3">
        <f t="shared" ref="F21:G21" si="0">SUM(F11:F15)</f>
        <v>15</v>
      </c>
      <c r="G21" s="3">
        <f t="shared" si="0"/>
        <v>15</v>
      </c>
      <c r="I21" s="3">
        <f>SUM(I11:I19)</f>
        <v>95</v>
      </c>
      <c r="J21" s="3">
        <f>SUM(E21:I21)</f>
        <v>140</v>
      </c>
      <c r="L21" t="s">
        <v>240</v>
      </c>
      <c r="N21" t="s">
        <v>246</v>
      </c>
      <c r="P21" t="s">
        <v>247</v>
      </c>
      <c r="R21" s="3">
        <v>10</v>
      </c>
    </row>
    <row r="22" spans="1:18" x14ac:dyDescent="0.25">
      <c r="L22" s="3">
        <v>40</v>
      </c>
      <c r="M22" s="3"/>
      <c r="N22" s="3">
        <v>25</v>
      </c>
      <c r="P22" t="s">
        <v>241</v>
      </c>
      <c r="R22" s="3">
        <v>10</v>
      </c>
    </row>
    <row r="23" spans="1:18" x14ac:dyDescent="0.25">
      <c r="A23" t="s">
        <v>178</v>
      </c>
      <c r="P23" t="s">
        <v>245</v>
      </c>
      <c r="R23" s="3">
        <v>10</v>
      </c>
    </row>
    <row r="24" spans="1:18" x14ac:dyDescent="0.25">
      <c r="D24" s="1" t="s">
        <v>248</v>
      </c>
      <c r="E24" s="1"/>
      <c r="F24" s="1" t="s">
        <v>240</v>
      </c>
      <c r="G24" s="1"/>
      <c r="H24" s="23">
        <f>N13+L16+L19+L22</f>
        <v>55</v>
      </c>
      <c r="P24" s="22"/>
    </row>
    <row r="25" spans="1:18" x14ac:dyDescent="0.25">
      <c r="A25" t="s">
        <v>179</v>
      </c>
      <c r="B25">
        <v>44</v>
      </c>
      <c r="D25" s="1" t="s">
        <v>249</v>
      </c>
      <c r="E25" s="1"/>
      <c r="F25" s="1" t="s">
        <v>246</v>
      </c>
      <c r="G25" s="1"/>
      <c r="H25" s="23">
        <f>N22</f>
        <v>25</v>
      </c>
      <c r="L25" t="s">
        <v>181</v>
      </c>
      <c r="M25" s="3">
        <f>L13+N13+P13+L16+N16+P16+L19+N19+P19+L22+N22+R21+R22+R23</f>
        <v>140</v>
      </c>
    </row>
    <row r="26" spans="1:18" x14ac:dyDescent="0.25">
      <c r="A26" t="s">
        <v>180</v>
      </c>
      <c r="B26" s="2">
        <v>5</v>
      </c>
      <c r="D26" s="1" t="s">
        <v>248</v>
      </c>
      <c r="E26" s="1"/>
      <c r="F26" s="1" t="s">
        <v>241</v>
      </c>
      <c r="G26" s="1"/>
      <c r="H26" s="23">
        <f>P13+P16+P19+R22</f>
        <v>25</v>
      </c>
    </row>
    <row r="27" spans="1:18" x14ac:dyDescent="0.25">
      <c r="D27" s="1" t="s">
        <v>250</v>
      </c>
      <c r="E27" s="1"/>
      <c r="F27" s="1" t="s">
        <v>245</v>
      </c>
      <c r="G27" s="18"/>
      <c r="H27" s="23">
        <f>N19+R23</f>
        <v>15</v>
      </c>
    </row>
    <row r="28" spans="1:18" x14ac:dyDescent="0.25">
      <c r="A28" t="s">
        <v>181</v>
      </c>
      <c r="B28" s="3">
        <f>B25*B26</f>
        <v>220</v>
      </c>
      <c r="D28" s="1" t="s">
        <v>251</v>
      </c>
      <c r="F28" s="1" t="s">
        <v>239</v>
      </c>
      <c r="H28" s="23">
        <f>N13+N16</f>
        <v>10</v>
      </c>
    </row>
    <row r="29" spans="1:18" x14ac:dyDescent="0.25">
      <c r="D29" s="1" t="s">
        <v>252</v>
      </c>
      <c r="F29" s="1" t="s">
        <v>247</v>
      </c>
      <c r="H29" s="24">
        <f>R21</f>
        <v>10</v>
      </c>
    </row>
    <row r="31" spans="1:18" x14ac:dyDescent="0.25">
      <c r="G31" s="1" t="s">
        <v>181</v>
      </c>
      <c r="H31" s="23">
        <f>SUM(H24:H30)</f>
        <v>140</v>
      </c>
    </row>
  </sheetData>
  <mergeCells count="1">
    <mergeCell ref="E8:J8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Sohail Caratella</dc:creator>
  <cp:lastModifiedBy>Sohail Caratella</cp:lastModifiedBy>
  <cp:lastPrinted>2024-04-10T16:32:56Z</cp:lastPrinted>
  <dcterms:created xsi:type="dcterms:W3CDTF">2024-04-04T13:33:48Z</dcterms:created>
  <dcterms:modified xsi:type="dcterms:W3CDTF">2024-04-15T05:58:02Z</dcterms:modified>
</cp:coreProperties>
</file>